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услуги!$A$1:$AA$61</definedName>
  </definedNames>
  <calcPr calcId="125725"/>
</workbook>
</file>

<file path=xl/calcChain.xml><?xml version="1.0" encoding="utf-8"?>
<calcChain xmlns="http://schemas.openxmlformats.org/spreadsheetml/2006/main">
  <c r="X48" i="4"/>
  <c r="O18"/>
  <c r="Z47" l="1"/>
  <c r="X47"/>
  <c r="Z45"/>
  <c r="X45"/>
  <c r="Z44"/>
  <c r="X44"/>
  <c r="Z43"/>
  <c r="X43"/>
  <c r="Z42"/>
  <c r="X42"/>
  <c r="Z41"/>
  <c r="X41"/>
  <c r="Z40"/>
  <c r="X40"/>
  <c r="Z39"/>
  <c r="X39"/>
  <c r="Z37"/>
  <c r="X37"/>
  <c r="Z36"/>
  <c r="X36"/>
  <c r="Z35"/>
  <c r="X35"/>
  <c r="Z34"/>
  <c r="X34"/>
  <c r="Z33"/>
  <c r="X33"/>
  <c r="Z32"/>
  <c r="X32"/>
  <c r="Z30"/>
  <c r="X30"/>
  <c r="Z29"/>
  <c r="X29"/>
  <c r="Z28"/>
  <c r="X28"/>
  <c r="Z27"/>
  <c r="X27"/>
  <c r="Z26"/>
  <c r="X26"/>
  <c r="Z25"/>
  <c r="X25"/>
  <c r="Z23"/>
  <c r="X23"/>
  <c r="Z22"/>
  <c r="X22"/>
  <c r="Z21"/>
  <c r="X21"/>
  <c r="Z20"/>
  <c r="X20"/>
  <c r="Z19"/>
  <c r="X19"/>
  <c r="Z18"/>
  <c r="X18"/>
  <c r="Z16"/>
  <c r="X16"/>
  <c r="Z15"/>
  <c r="X15"/>
  <c r="Z14"/>
  <c r="X14"/>
  <c r="Z13"/>
  <c r="X13"/>
  <c r="Z12"/>
  <c r="X12"/>
  <c r="O47" l="1"/>
  <c r="O45"/>
  <c r="O44"/>
  <c r="O43"/>
  <c r="O42"/>
  <c r="O41"/>
  <c r="O40"/>
  <c r="O39"/>
  <c r="O37"/>
  <c r="O36"/>
  <c r="O35"/>
  <c r="O34"/>
  <c r="O33"/>
  <c r="O32"/>
  <c r="O30"/>
  <c r="O29"/>
  <c r="O28"/>
  <c r="O27"/>
  <c r="O26"/>
  <c r="O25"/>
  <c r="O23"/>
  <c r="O22"/>
  <c r="O21"/>
  <c r="O20"/>
  <c r="O19"/>
  <c r="O16"/>
  <c r="O15"/>
  <c r="O14"/>
  <c r="O13"/>
  <c r="O12"/>
  <c r="O11" l="1"/>
  <c r="O48" s="1"/>
  <c r="Z11" l="1"/>
  <c r="Z48" s="1"/>
  <c r="X11"/>
</calcChain>
</file>

<file path=xl/sharedStrings.xml><?xml version="1.0" encoding="utf-8"?>
<sst xmlns="http://schemas.openxmlformats.org/spreadsheetml/2006/main" count="343" uniqueCount="74">
  <si>
    <t>№ п/п</t>
  </si>
  <si>
    <t>Страна 
происхождения</t>
  </si>
  <si>
    <t>Наименование изготовителя 
(производитель)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</si>
  <si>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</si>
  <si>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</si>
  <si>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</si>
  <si>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</si>
  <si>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</si>
  <si>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</si>
  <si>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</si>
  <si>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</si>
  <si>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</si>
  <si>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</si>
  <si>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</si>
  <si>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</si>
  <si>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</si>
  <si>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</si>
  <si>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</si>
  <si>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</si>
  <si>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</si>
  <si>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</si>
  <si>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</si>
  <si>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</si>
  <si>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</si>
  <si>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</si>
  <si>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</si>
  <si>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</si>
  <si>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</si>
  <si>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</si>
  <si>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</si>
  <si>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</si>
  <si>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</si>
  <si>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</si>
  <si>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</si>
  <si>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</si>
  <si>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</si>
  <si>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</si>
  <si>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</si>
  <si>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</si>
  <si>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</si>
  <si>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</si>
  <si>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</si>
  <si>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>Сроки оказания услуг</t>
  </si>
  <si>
    <t xml:space="preserve">Место оказания услуг </t>
  </si>
  <si>
    <t>г. Самара</t>
  </si>
  <si>
    <t>х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</si>
  <si>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</si>
  <si>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</si>
  <si>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с даты подписания договора 12 календарных месяцев</t>
  </si>
  <si>
    <t>услуга</t>
  </si>
  <si>
    <t>45.20</t>
  </si>
  <si>
    <t>Требования к услугам/ ГОСТ</t>
  </si>
  <si>
    <t>СКС-2378</t>
  </si>
  <si>
    <t>Автомобиль марки LADA GRANTA, 219010  (22 единицы):</t>
  </si>
  <si>
    <t>ТО-4 (59 500-60 500км)</t>
  </si>
  <si>
    <t>ТО-5 (74 500-75 500км)</t>
  </si>
  <si>
    <t>ТО-6 (89 500-90 500км)</t>
  </si>
  <si>
    <t>ТО-7 (104 500-105 500км)</t>
  </si>
  <si>
    <t>ТО-8 (119 500-9\120 500км)</t>
  </si>
  <si>
    <t>ТО-9 (134 500-135 500км)</t>
  </si>
  <si>
    <t>Автомобиль марки LADA GRANTA, 219070  (1 единица):</t>
  </si>
  <si>
    <t>Автомобиль марки LADA VESTA GFL120 (1 единица):</t>
  </si>
  <si>
    <t>Автомобиль марки  ВИС 234900 (2 единицы):</t>
  </si>
  <si>
    <t>ТО-4 (39 500-40 500км)</t>
  </si>
  <si>
    <t>ТО-5 (49 500-50 500км)</t>
  </si>
  <si>
    <t>ТО-6 (59 500-60 500км)</t>
  </si>
  <si>
    <t>ТО-7 (69 500-70 500км)</t>
  </si>
  <si>
    <t>ТО-8 (79 500-80 500км)</t>
  </si>
  <si>
    <t>ТО-9 (89 500-90 500км)</t>
  </si>
  <si>
    <t>ТО-9 (99 500-100 500км)</t>
  </si>
  <si>
    <t>Автомобиль марки LADA 4 х 4, 213100  (4 единицы):</t>
  </si>
  <si>
    <t>Нормо-час</t>
  </si>
  <si>
    <t>Услуги по Техническому обслуживанию и ремонту Транспортных Средств LADA:</t>
  </si>
  <si>
    <t>Нормо-час: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</si>
</sst>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1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10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left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4" xfId="0" applyNumberFormat="1" applyFont="1" applyFill="1" applyBorder="1" applyAlignment="1" applyProtection="1">
      <alignment horizontal="center" vertical="center" wrapText="1"/>
    </xf>
    <xf numFmtId="3" fontId="2" fillId="4" borderId="14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17" fillId="0" borderId="14" xfId="0" applyNumberFormat="1" applyFont="1" applyFill="1" applyBorder="1" applyAlignment="1" applyProtection="1">
      <alignment horizontal="center" vertical="center" wrapText="1"/>
    </xf>
    <xf numFmtId="49" fontId="15" fillId="0" borderId="16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left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4" fontId="1" fillId="2" borderId="15" xfId="0" applyNumberFormat="1" applyFont="1" applyFill="1" applyBorder="1" applyAlignment="1" applyProtection="1">
      <alignment vertical="center"/>
    </xf>
    <xf numFmtId="4" fontId="1" fillId="2" borderId="15" xfId="0" applyNumberFormat="1" applyFont="1" applyFill="1" applyBorder="1" applyAlignment="1" applyProtection="1">
      <alignment horizontal="center" vertical="center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17" fillId="5" borderId="2" xfId="0" applyNumberFormat="1" applyFont="1" applyFill="1" applyBorder="1" applyAlignment="1" applyProtection="1">
      <alignment horizontal="center" vertical="center" wrapText="1"/>
    </xf>
    <xf numFmtId="49" fontId="15" fillId="5" borderId="1" xfId="0" applyNumberFormat="1" applyFont="1" applyFill="1" applyBorder="1" applyAlignment="1" applyProtection="1">
      <alignment horizontal="center" vertical="center" wrapText="1"/>
    </xf>
    <xf numFmtId="4" fontId="3" fillId="5" borderId="5" xfId="0" applyNumberFormat="1" applyFont="1" applyFill="1" applyBorder="1" applyAlignment="1" applyProtection="1">
      <alignment horizontal="center" vertical="center" wrapText="1"/>
    </xf>
    <xf numFmtId="4" fontId="3" fillId="5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4" fontId="1" fillId="2" borderId="21" xfId="0" applyNumberFormat="1" applyFont="1" applyFill="1" applyBorder="1" applyAlignment="1" applyProtection="1">
      <alignment vertical="center"/>
    </xf>
    <xf numFmtId="4" fontId="21" fillId="2" borderId="21" xfId="0" applyNumberFormat="1" applyFont="1" applyFill="1" applyBorder="1" applyAlignment="1" applyProtection="1">
      <alignment horizontal="center" vertical="center"/>
    </xf>
    <xf numFmtId="4" fontId="21" fillId="2" borderId="21" xfId="0" applyNumberFormat="1" applyFont="1" applyFill="1" applyBorder="1" applyAlignment="1" applyProtection="1">
      <alignment horizontal="center"/>
    </xf>
    <xf numFmtId="4" fontId="2" fillId="2" borderId="22" xfId="0" applyNumberFormat="1" applyFont="1" applyFill="1" applyBorder="1" applyAlignment="1" applyProtection="1">
      <alignment horizontal="center" vertical="center" wrapText="1"/>
    </xf>
    <xf numFmtId="4" fontId="19" fillId="0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left" vertical="center" wrapText="1"/>
    </xf>
    <xf numFmtId="4" fontId="1" fillId="2" borderId="21" xfId="0" applyNumberFormat="1" applyFont="1" applyFill="1" applyBorder="1" applyAlignment="1" applyProtection="1">
      <alignment horizontal="center" vertical="center"/>
    </xf>
    <xf numFmtId="0" fontId="3" fillId="2" borderId="22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right" vertical="center" wrapText="1"/>
    </xf>
    <xf numFmtId="0" fontId="5" fillId="3" borderId="2" xfId="0" applyNumberFormat="1" applyFont="1" applyFill="1" applyBorder="1" applyAlignment="1" applyProtection="1">
      <alignment horizontal="left" vertical="center" wrapText="1"/>
    </xf>
    <xf numFmtId="0" fontId="5" fillId="3" borderId="5" xfId="0" applyNumberFormat="1" applyFont="1" applyFill="1" applyBorder="1" applyAlignment="1" applyProtection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left" vertical="center" wrapText="1"/>
    </xf>
    <xf numFmtId="0" fontId="18" fillId="0" borderId="2" xfId="0" applyNumberFormat="1" applyFont="1" applyFill="1" applyBorder="1" applyAlignment="1" applyProtection="1">
      <alignment horizontal="right" vertical="center" wrapText="1"/>
    </xf>
    <xf numFmtId="0" fontId="18" fillId="0" borderId="5" xfId="0" applyNumberFormat="1" applyFont="1" applyFill="1" applyBorder="1" applyAlignment="1" applyProtection="1">
      <alignment horizontal="right" vertical="center" wrapText="1"/>
    </xf>
    <xf numFmtId="0" fontId="18" fillId="0" borderId="13" xfId="0" applyNumberFormat="1" applyFont="1" applyFill="1" applyBorder="1" applyAlignment="1" applyProtection="1">
      <alignment horizontal="right" vertical="center" wrapText="1"/>
    </xf>
    <xf numFmtId="0" fontId="5" fillId="5" borderId="2" xfId="0" applyNumberFormat="1" applyFont="1" applyFill="1" applyBorder="1" applyAlignment="1" applyProtection="1">
      <alignment horizontal="left" vertical="center" wrapText="1"/>
    </xf>
    <xf numFmtId="0" fontId="5" fillId="5" borderId="5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6"/>
  <sheetViews>
    <sheetView tabSelected="1" view="pageBreakPreview" zoomScale="70" zoomScaleNormal="86" zoomScaleSheetLayoutView="70" workbookViewId="0">
      <selection activeCell="P11" sqref="P11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1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13" width="19.42578125" customWidth="1"/>
    <col min="14" max="15" width="15.140625" customWidth="1"/>
    <col min="16" max="16" width="24.140625" customWidth="1"/>
    <col min="17" max="17" width="16" customWidth="1"/>
    <col min="18" max="20" width="15.28515625" customWidth="1"/>
    <col min="21" max="21" width="11.710937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2.85546875" customWidth="1"/>
  </cols>
  <sheetData>
    <row r="1" spans="1:27" ht="18.75" customHeight="1">
      <c r="Z1" s="26" t="s">
        <v>19</v>
      </c>
    </row>
    <row r="2" spans="1:27" ht="42.75" customHeight="1">
      <c r="A2" s="10" t="s">
        <v>20</v>
      </c>
      <c r="B2" s="10"/>
      <c r="C2" s="5"/>
      <c r="D2" s="5"/>
      <c r="E2" s="5"/>
      <c r="F2" s="51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AA2" s="5"/>
    </row>
    <row r="3" spans="1:27" ht="25.5" customHeight="1">
      <c r="A3" s="6" t="s">
        <v>10</v>
      </c>
      <c r="B3" s="6"/>
      <c r="C3" s="5"/>
      <c r="D3" s="29"/>
      <c r="E3" s="84" t="s">
        <v>52</v>
      </c>
      <c r="F3" s="84"/>
      <c r="G3" s="84"/>
      <c r="H3" s="84"/>
      <c r="I3" s="84"/>
      <c r="J3" s="84"/>
      <c r="K3" s="84"/>
      <c r="L3" s="84"/>
      <c r="M3" s="5"/>
      <c r="N3" s="5"/>
      <c r="O3" s="5"/>
      <c r="P3" s="5"/>
      <c r="Q3" s="5"/>
      <c r="R3" s="5"/>
      <c r="S3" s="5"/>
      <c r="T3" s="5"/>
      <c r="AA3" s="5"/>
    </row>
    <row r="4" spans="1:27" ht="30.75" customHeight="1">
      <c r="A4" s="6" t="s">
        <v>9</v>
      </c>
      <c r="B4" s="6"/>
      <c r="C4" s="7"/>
      <c r="D4" s="30"/>
      <c r="E4" s="85"/>
      <c r="F4" s="85"/>
      <c r="G4" s="85"/>
      <c r="H4" s="85"/>
      <c r="I4" s="85"/>
      <c r="J4" s="85"/>
      <c r="K4" s="85"/>
      <c r="L4" s="85"/>
      <c r="M4" s="8"/>
      <c r="N4" s="8"/>
      <c r="O4" s="8"/>
      <c r="P4" s="8"/>
      <c r="Q4" s="8"/>
      <c r="R4" s="8"/>
      <c r="S4" s="8"/>
      <c r="T4" s="8"/>
      <c r="AA4" s="8"/>
    </row>
    <row r="5" spans="1:27" ht="30.75" customHeight="1">
      <c r="A5" s="6" t="s">
        <v>16</v>
      </c>
      <c r="B5" s="6"/>
      <c r="C5" s="7"/>
      <c r="D5" s="30"/>
      <c r="E5" s="85"/>
      <c r="F5" s="85"/>
      <c r="G5" s="85"/>
      <c r="H5" s="85"/>
      <c r="I5" s="85"/>
      <c r="J5" s="85"/>
      <c r="K5" s="85"/>
      <c r="L5" s="85"/>
      <c r="M5" s="8"/>
      <c r="N5" s="8"/>
      <c r="O5" s="8"/>
      <c r="P5" s="8"/>
      <c r="Q5" s="8"/>
      <c r="R5" s="8"/>
      <c r="S5" s="8"/>
      <c r="T5" s="8"/>
      <c r="AA5" s="8"/>
    </row>
    <row r="6" spans="1:27" ht="23.25" customHeight="1" thickBot="1">
      <c r="A6" s="9" t="s">
        <v>4</v>
      </c>
      <c r="B6" s="9"/>
    </row>
    <row r="7" spans="1:27" ht="34.5" customHeight="1">
      <c r="N7" s="2"/>
      <c r="O7" s="2"/>
      <c r="P7" s="89" t="s">
        <v>5</v>
      </c>
      <c r="Q7" s="90"/>
      <c r="R7" s="90"/>
      <c r="S7" s="90"/>
      <c r="T7" s="90"/>
      <c r="U7" s="90"/>
      <c r="V7" s="90"/>
      <c r="W7" s="90"/>
      <c r="X7" s="90"/>
      <c r="Y7" s="90"/>
      <c r="Z7" s="90"/>
      <c r="AA7" s="91"/>
    </row>
    <row r="8" spans="1:27" ht="84" customHeight="1">
      <c r="A8" s="43" t="s">
        <v>0</v>
      </c>
      <c r="B8" s="43" t="s">
        <v>32</v>
      </c>
      <c r="C8" s="43" t="s">
        <v>23</v>
      </c>
      <c r="D8" s="43" t="s">
        <v>24</v>
      </c>
      <c r="E8" s="43" t="s">
        <v>6</v>
      </c>
      <c r="F8" s="52" t="s">
        <v>31</v>
      </c>
      <c r="G8" s="43" t="s">
        <v>51</v>
      </c>
      <c r="H8" s="43" t="s">
        <v>7</v>
      </c>
      <c r="I8" s="43" t="s">
        <v>3</v>
      </c>
      <c r="J8" s="43" t="s">
        <v>8</v>
      </c>
      <c r="K8" s="43" t="s">
        <v>43</v>
      </c>
      <c r="L8" s="43" t="s">
        <v>33</v>
      </c>
      <c r="M8" s="43" t="s">
        <v>42</v>
      </c>
      <c r="N8" s="33" t="s">
        <v>34</v>
      </c>
      <c r="O8" s="34" t="s">
        <v>29</v>
      </c>
      <c r="P8" s="36" t="s">
        <v>35</v>
      </c>
      <c r="Q8" s="4" t="s">
        <v>36</v>
      </c>
      <c r="R8" s="4" t="s">
        <v>30</v>
      </c>
      <c r="S8" s="4" t="s">
        <v>39</v>
      </c>
      <c r="T8" s="4" t="s">
        <v>40</v>
      </c>
      <c r="U8" s="4" t="s">
        <v>1</v>
      </c>
      <c r="V8" s="4" t="s">
        <v>2</v>
      </c>
      <c r="W8" s="4" t="s">
        <v>37</v>
      </c>
      <c r="X8" s="4" t="s">
        <v>26</v>
      </c>
      <c r="Y8" s="4" t="s">
        <v>38</v>
      </c>
      <c r="Z8" s="4" t="s">
        <v>27</v>
      </c>
      <c r="AA8" s="37" t="s">
        <v>11</v>
      </c>
    </row>
    <row r="9" spans="1:27" ht="21" customHeight="1">
      <c r="A9" s="95" t="s">
        <v>72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70"/>
      <c r="O9" s="70"/>
      <c r="P9" s="53"/>
      <c r="Q9" s="54"/>
      <c r="R9" s="54"/>
      <c r="S9" s="54"/>
      <c r="T9" s="54"/>
      <c r="U9" s="54"/>
      <c r="V9" s="54"/>
      <c r="W9" s="54"/>
      <c r="X9" s="54"/>
      <c r="Y9" s="54"/>
      <c r="Z9" s="54"/>
      <c r="AA9" s="55"/>
    </row>
    <row r="10" spans="1:27" ht="18.75" customHeight="1">
      <c r="A10" s="93" t="s">
        <v>53</v>
      </c>
      <c r="B10" s="94"/>
      <c r="C10" s="94"/>
      <c r="D10" s="94"/>
      <c r="E10" s="94"/>
      <c r="F10" s="94"/>
      <c r="G10" s="94"/>
      <c r="H10" s="94"/>
      <c r="I10" s="94"/>
      <c r="J10" s="47"/>
      <c r="K10" s="47"/>
      <c r="L10" s="47"/>
      <c r="M10" s="47"/>
      <c r="N10" s="47"/>
      <c r="O10" s="47"/>
      <c r="P10" s="40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2"/>
    </row>
    <row r="11" spans="1:27" ht="60" customHeight="1">
      <c r="A11" s="1">
        <v>1</v>
      </c>
      <c r="B11" s="31">
        <v>1</v>
      </c>
      <c r="C11" s="1" t="s">
        <v>50</v>
      </c>
      <c r="D11" s="1" t="s">
        <v>50</v>
      </c>
      <c r="E11" s="44"/>
      <c r="F11" s="71" t="s">
        <v>54</v>
      </c>
      <c r="G11" s="45" t="s">
        <v>41</v>
      </c>
      <c r="H11" s="27" t="s">
        <v>49</v>
      </c>
      <c r="I11" s="1" t="s">
        <v>28</v>
      </c>
      <c r="J11" s="1" t="s">
        <v>28</v>
      </c>
      <c r="K11" s="1" t="s">
        <v>44</v>
      </c>
      <c r="L11" s="63">
        <v>1</v>
      </c>
      <c r="M11" s="64" t="s">
        <v>48</v>
      </c>
      <c r="N11" s="48">
        <v>8866.67</v>
      </c>
      <c r="O11" s="25">
        <f t="shared" ref="O11:O29" si="0">N11*L11</f>
        <v>8866.67</v>
      </c>
      <c r="P11" s="38"/>
      <c r="Q11" s="3"/>
      <c r="R11" s="3"/>
      <c r="S11" s="3"/>
      <c r="T11" s="3"/>
      <c r="U11" s="3"/>
      <c r="V11" s="3"/>
      <c r="W11" s="32"/>
      <c r="X11" s="35">
        <f>W11*L11</f>
        <v>0</v>
      </c>
      <c r="Y11" s="35"/>
      <c r="Z11" s="35">
        <f>Y11*L11</f>
        <v>0</v>
      </c>
      <c r="AA11" s="39"/>
    </row>
    <row r="12" spans="1:27" ht="60" customHeight="1">
      <c r="A12" s="1">
        <v>2</v>
      </c>
      <c r="B12" s="31">
        <v>1</v>
      </c>
      <c r="C12" s="1" t="s">
        <v>50</v>
      </c>
      <c r="D12" s="1" t="s">
        <v>50</v>
      </c>
      <c r="E12" s="44"/>
      <c r="F12" s="71" t="s">
        <v>55</v>
      </c>
      <c r="G12" s="45" t="s">
        <v>41</v>
      </c>
      <c r="H12" s="27" t="s">
        <v>49</v>
      </c>
      <c r="I12" s="1" t="s">
        <v>28</v>
      </c>
      <c r="J12" s="1" t="s">
        <v>28</v>
      </c>
      <c r="K12" s="1" t="s">
        <v>44</v>
      </c>
      <c r="L12" s="63">
        <v>1</v>
      </c>
      <c r="M12" s="64" t="s">
        <v>48</v>
      </c>
      <c r="N12" s="48">
        <v>10633.34</v>
      </c>
      <c r="O12" s="25">
        <f t="shared" si="0"/>
        <v>10633.34</v>
      </c>
      <c r="P12" s="38"/>
      <c r="Q12" s="3"/>
      <c r="R12" s="3"/>
      <c r="S12" s="3"/>
      <c r="T12" s="3"/>
      <c r="U12" s="3"/>
      <c r="V12" s="3"/>
      <c r="W12" s="32"/>
      <c r="X12" s="35">
        <f t="shared" ref="X12:X47" si="1">W12*L12</f>
        <v>0</v>
      </c>
      <c r="Y12" s="35"/>
      <c r="Z12" s="35">
        <f t="shared" ref="Z12:Z47" si="2">Y12*L12</f>
        <v>0</v>
      </c>
      <c r="AA12" s="39"/>
    </row>
    <row r="13" spans="1:27" ht="60" customHeight="1">
      <c r="A13" s="1">
        <v>3</v>
      </c>
      <c r="B13" s="31">
        <v>1</v>
      </c>
      <c r="C13" s="1" t="s">
        <v>50</v>
      </c>
      <c r="D13" s="1" t="s">
        <v>50</v>
      </c>
      <c r="E13" s="44"/>
      <c r="F13" s="71" t="s">
        <v>56</v>
      </c>
      <c r="G13" s="45" t="s">
        <v>41</v>
      </c>
      <c r="H13" s="27" t="s">
        <v>49</v>
      </c>
      <c r="I13" s="1" t="s">
        <v>28</v>
      </c>
      <c r="J13" s="1" t="s">
        <v>28</v>
      </c>
      <c r="K13" s="1" t="s">
        <v>44</v>
      </c>
      <c r="L13" s="63">
        <v>1</v>
      </c>
      <c r="M13" s="64" t="s">
        <v>48</v>
      </c>
      <c r="N13" s="48">
        <v>23816.670000000002</v>
      </c>
      <c r="O13" s="25">
        <f t="shared" si="0"/>
        <v>23816.670000000002</v>
      </c>
      <c r="P13" s="38"/>
      <c r="Q13" s="3"/>
      <c r="R13" s="3"/>
      <c r="S13" s="3"/>
      <c r="T13" s="3"/>
      <c r="U13" s="3"/>
      <c r="V13" s="3"/>
      <c r="W13" s="32"/>
      <c r="X13" s="35">
        <f t="shared" si="1"/>
        <v>0</v>
      </c>
      <c r="Y13" s="35"/>
      <c r="Z13" s="35">
        <f t="shared" si="2"/>
        <v>0</v>
      </c>
      <c r="AA13" s="39"/>
    </row>
    <row r="14" spans="1:27" ht="60" customHeight="1">
      <c r="A14" s="1">
        <v>4</v>
      </c>
      <c r="B14" s="31">
        <v>1</v>
      </c>
      <c r="C14" s="1" t="s">
        <v>50</v>
      </c>
      <c r="D14" s="1" t="s">
        <v>50</v>
      </c>
      <c r="E14" s="44"/>
      <c r="F14" s="71" t="s">
        <v>57</v>
      </c>
      <c r="G14" s="45" t="s">
        <v>41</v>
      </c>
      <c r="H14" s="27" t="s">
        <v>49</v>
      </c>
      <c r="I14" s="1" t="s">
        <v>28</v>
      </c>
      <c r="J14" s="1" t="s">
        <v>28</v>
      </c>
      <c r="K14" s="1" t="s">
        <v>44</v>
      </c>
      <c r="L14" s="63">
        <v>1</v>
      </c>
      <c r="M14" s="64" t="s">
        <v>48</v>
      </c>
      <c r="N14" s="48">
        <v>10666.67</v>
      </c>
      <c r="O14" s="25">
        <f t="shared" si="0"/>
        <v>10666.67</v>
      </c>
      <c r="P14" s="38"/>
      <c r="Q14" s="3"/>
      <c r="R14" s="3"/>
      <c r="S14" s="3"/>
      <c r="T14" s="3"/>
      <c r="U14" s="3"/>
      <c r="V14" s="3"/>
      <c r="W14" s="32"/>
      <c r="X14" s="35">
        <f t="shared" si="1"/>
        <v>0</v>
      </c>
      <c r="Y14" s="35"/>
      <c r="Z14" s="35">
        <f t="shared" si="2"/>
        <v>0</v>
      </c>
      <c r="AA14" s="39"/>
    </row>
    <row r="15" spans="1:27" ht="60" customHeight="1">
      <c r="A15" s="1">
        <v>5</v>
      </c>
      <c r="B15" s="31">
        <v>1</v>
      </c>
      <c r="C15" s="1" t="s">
        <v>50</v>
      </c>
      <c r="D15" s="1" t="s">
        <v>50</v>
      </c>
      <c r="E15" s="44"/>
      <c r="F15" s="71" t="s">
        <v>58</v>
      </c>
      <c r="G15" s="45" t="s">
        <v>41</v>
      </c>
      <c r="H15" s="27" t="s">
        <v>49</v>
      </c>
      <c r="I15" s="1" t="s">
        <v>28</v>
      </c>
      <c r="J15" s="1" t="s">
        <v>28</v>
      </c>
      <c r="K15" s="1" t="s">
        <v>44</v>
      </c>
      <c r="L15" s="63">
        <v>1</v>
      </c>
      <c r="M15" s="64" t="s">
        <v>48</v>
      </c>
      <c r="N15" s="48">
        <v>9066.67</v>
      </c>
      <c r="O15" s="25">
        <f t="shared" si="0"/>
        <v>9066.67</v>
      </c>
      <c r="P15" s="38"/>
      <c r="Q15" s="3"/>
      <c r="R15" s="3"/>
      <c r="S15" s="3"/>
      <c r="T15" s="3"/>
      <c r="U15" s="3"/>
      <c r="V15" s="3"/>
      <c r="W15" s="32"/>
      <c r="X15" s="35">
        <f t="shared" si="1"/>
        <v>0</v>
      </c>
      <c r="Y15" s="35"/>
      <c r="Z15" s="35">
        <f t="shared" si="2"/>
        <v>0</v>
      </c>
      <c r="AA15" s="39"/>
    </row>
    <row r="16" spans="1:27" ht="60" customHeight="1">
      <c r="A16" s="1">
        <v>6</v>
      </c>
      <c r="B16" s="31">
        <v>1</v>
      </c>
      <c r="C16" s="1" t="s">
        <v>50</v>
      </c>
      <c r="D16" s="1" t="s">
        <v>50</v>
      </c>
      <c r="E16" s="44"/>
      <c r="F16" s="71" t="s">
        <v>59</v>
      </c>
      <c r="G16" s="45" t="s">
        <v>41</v>
      </c>
      <c r="H16" s="27" t="s">
        <v>49</v>
      </c>
      <c r="I16" s="1" t="s">
        <v>28</v>
      </c>
      <c r="J16" s="1" t="s">
        <v>28</v>
      </c>
      <c r="K16" s="1" t="s">
        <v>44</v>
      </c>
      <c r="L16" s="63">
        <v>1</v>
      </c>
      <c r="M16" s="64" t="s">
        <v>48</v>
      </c>
      <c r="N16" s="48">
        <v>10633.34</v>
      </c>
      <c r="O16" s="25">
        <f t="shared" si="0"/>
        <v>10633.34</v>
      </c>
      <c r="P16" s="38"/>
      <c r="Q16" s="3"/>
      <c r="R16" s="3"/>
      <c r="S16" s="3"/>
      <c r="T16" s="3"/>
      <c r="U16" s="3"/>
      <c r="V16" s="3"/>
      <c r="W16" s="32"/>
      <c r="X16" s="35">
        <f t="shared" si="1"/>
        <v>0</v>
      </c>
      <c r="Y16" s="35"/>
      <c r="Z16" s="35">
        <f t="shared" si="2"/>
        <v>0</v>
      </c>
      <c r="AA16" s="39"/>
    </row>
    <row r="17" spans="1:27" ht="22.5" customHeight="1">
      <c r="A17" s="100" t="s">
        <v>60</v>
      </c>
      <c r="B17" s="101"/>
      <c r="C17" s="101"/>
      <c r="D17" s="101"/>
      <c r="E17" s="101"/>
      <c r="F17" s="101"/>
      <c r="G17" s="101"/>
      <c r="H17" s="101"/>
      <c r="I17" s="101"/>
      <c r="J17" s="65"/>
      <c r="K17" s="65"/>
      <c r="L17" s="66"/>
      <c r="M17" s="67"/>
      <c r="N17" s="68"/>
      <c r="O17" s="69"/>
      <c r="P17" s="38"/>
      <c r="Q17" s="3"/>
      <c r="R17" s="3"/>
      <c r="S17" s="3"/>
      <c r="T17" s="3"/>
      <c r="U17" s="3"/>
      <c r="V17" s="3"/>
      <c r="W17" s="32"/>
      <c r="X17" s="35"/>
      <c r="Y17" s="35"/>
      <c r="Z17" s="35"/>
      <c r="AA17" s="39"/>
    </row>
    <row r="18" spans="1:27" ht="60" customHeight="1">
      <c r="A18" s="1">
        <v>1</v>
      </c>
      <c r="B18" s="31">
        <v>1</v>
      </c>
      <c r="C18" s="1" t="s">
        <v>50</v>
      </c>
      <c r="D18" s="1" t="s">
        <v>50</v>
      </c>
      <c r="E18" s="44"/>
      <c r="F18" s="71" t="s">
        <v>54</v>
      </c>
      <c r="G18" s="45" t="s">
        <v>41</v>
      </c>
      <c r="H18" s="27" t="s">
        <v>49</v>
      </c>
      <c r="I18" s="1" t="s">
        <v>28</v>
      </c>
      <c r="J18" s="1" t="s">
        <v>28</v>
      </c>
      <c r="K18" s="1" t="s">
        <v>44</v>
      </c>
      <c r="L18" s="63">
        <v>1</v>
      </c>
      <c r="M18" s="64" t="s">
        <v>48</v>
      </c>
      <c r="N18" s="48">
        <v>9366.67</v>
      </c>
      <c r="O18" s="25">
        <f t="shared" si="0"/>
        <v>9366.67</v>
      </c>
      <c r="P18" s="38"/>
      <c r="Q18" s="3"/>
      <c r="R18" s="3"/>
      <c r="S18" s="3"/>
      <c r="T18" s="3"/>
      <c r="U18" s="3"/>
      <c r="V18" s="3"/>
      <c r="W18" s="32"/>
      <c r="X18" s="35">
        <f t="shared" si="1"/>
        <v>0</v>
      </c>
      <c r="Y18" s="35"/>
      <c r="Z18" s="35">
        <f t="shared" si="2"/>
        <v>0</v>
      </c>
      <c r="AA18" s="39"/>
    </row>
    <row r="19" spans="1:27" ht="60" customHeight="1">
      <c r="A19" s="1">
        <v>2</v>
      </c>
      <c r="B19" s="31">
        <v>1</v>
      </c>
      <c r="C19" s="1" t="s">
        <v>50</v>
      </c>
      <c r="D19" s="1" t="s">
        <v>50</v>
      </c>
      <c r="E19" s="44"/>
      <c r="F19" s="71" t="s">
        <v>55</v>
      </c>
      <c r="G19" s="45" t="s">
        <v>41</v>
      </c>
      <c r="H19" s="27" t="s">
        <v>49</v>
      </c>
      <c r="I19" s="1" t="s">
        <v>28</v>
      </c>
      <c r="J19" s="1" t="s">
        <v>28</v>
      </c>
      <c r="K19" s="1" t="s">
        <v>44</v>
      </c>
      <c r="L19" s="63">
        <v>1</v>
      </c>
      <c r="M19" s="64" t="s">
        <v>48</v>
      </c>
      <c r="N19" s="48">
        <v>10966.67</v>
      </c>
      <c r="O19" s="25">
        <f t="shared" si="0"/>
        <v>10966.67</v>
      </c>
      <c r="P19" s="38"/>
      <c r="Q19" s="3"/>
      <c r="R19" s="3"/>
      <c r="S19" s="3"/>
      <c r="T19" s="3"/>
      <c r="U19" s="3"/>
      <c r="V19" s="3"/>
      <c r="W19" s="32"/>
      <c r="X19" s="35">
        <f t="shared" si="1"/>
        <v>0</v>
      </c>
      <c r="Y19" s="35"/>
      <c r="Z19" s="35">
        <f t="shared" si="2"/>
        <v>0</v>
      </c>
      <c r="AA19" s="39"/>
    </row>
    <row r="20" spans="1:27" ht="60" customHeight="1">
      <c r="A20" s="1">
        <v>3</v>
      </c>
      <c r="B20" s="31">
        <v>1</v>
      </c>
      <c r="C20" s="1" t="s">
        <v>50</v>
      </c>
      <c r="D20" s="1" t="s">
        <v>50</v>
      </c>
      <c r="E20" s="44"/>
      <c r="F20" s="71" t="s">
        <v>56</v>
      </c>
      <c r="G20" s="45" t="s">
        <v>41</v>
      </c>
      <c r="H20" s="27" t="s">
        <v>49</v>
      </c>
      <c r="I20" s="1" t="s">
        <v>28</v>
      </c>
      <c r="J20" s="1" t="s">
        <v>28</v>
      </c>
      <c r="K20" s="1" t="s">
        <v>44</v>
      </c>
      <c r="L20" s="63">
        <v>1</v>
      </c>
      <c r="M20" s="64" t="s">
        <v>48</v>
      </c>
      <c r="N20" s="48">
        <v>21066.670000000002</v>
      </c>
      <c r="O20" s="25">
        <f t="shared" si="0"/>
        <v>21066.670000000002</v>
      </c>
      <c r="P20" s="38"/>
      <c r="Q20" s="3"/>
      <c r="R20" s="3"/>
      <c r="S20" s="3"/>
      <c r="T20" s="3"/>
      <c r="U20" s="3"/>
      <c r="V20" s="3"/>
      <c r="W20" s="32"/>
      <c r="X20" s="35">
        <f t="shared" si="1"/>
        <v>0</v>
      </c>
      <c r="Y20" s="35"/>
      <c r="Z20" s="35">
        <f t="shared" si="2"/>
        <v>0</v>
      </c>
      <c r="AA20" s="39"/>
    </row>
    <row r="21" spans="1:27" ht="60" customHeight="1">
      <c r="A21" s="1">
        <v>4</v>
      </c>
      <c r="B21" s="31">
        <v>1</v>
      </c>
      <c r="C21" s="1" t="s">
        <v>50</v>
      </c>
      <c r="D21" s="1" t="s">
        <v>50</v>
      </c>
      <c r="E21" s="44"/>
      <c r="F21" s="71" t="s">
        <v>57</v>
      </c>
      <c r="G21" s="45" t="s">
        <v>41</v>
      </c>
      <c r="H21" s="27" t="s">
        <v>49</v>
      </c>
      <c r="I21" s="1" t="s">
        <v>28</v>
      </c>
      <c r="J21" s="1" t="s">
        <v>28</v>
      </c>
      <c r="K21" s="1" t="s">
        <v>44</v>
      </c>
      <c r="L21" s="63">
        <v>1</v>
      </c>
      <c r="M21" s="64" t="s">
        <v>48</v>
      </c>
      <c r="N21" s="48">
        <v>11000</v>
      </c>
      <c r="O21" s="25">
        <f t="shared" si="0"/>
        <v>11000</v>
      </c>
      <c r="P21" s="38"/>
      <c r="Q21" s="3"/>
      <c r="R21" s="3"/>
      <c r="S21" s="3"/>
      <c r="T21" s="3"/>
      <c r="U21" s="3"/>
      <c r="V21" s="3"/>
      <c r="W21" s="32"/>
      <c r="X21" s="35">
        <f t="shared" si="1"/>
        <v>0</v>
      </c>
      <c r="Y21" s="35"/>
      <c r="Z21" s="35">
        <f t="shared" si="2"/>
        <v>0</v>
      </c>
      <c r="AA21" s="39"/>
    </row>
    <row r="22" spans="1:27" ht="60" customHeight="1">
      <c r="A22" s="1">
        <v>5</v>
      </c>
      <c r="B22" s="31">
        <v>1</v>
      </c>
      <c r="C22" s="1" t="s">
        <v>50</v>
      </c>
      <c r="D22" s="1" t="s">
        <v>50</v>
      </c>
      <c r="E22" s="44"/>
      <c r="F22" s="71" t="s">
        <v>58</v>
      </c>
      <c r="G22" s="45" t="s">
        <v>41</v>
      </c>
      <c r="H22" s="27" t="s">
        <v>49</v>
      </c>
      <c r="I22" s="1" t="s">
        <v>28</v>
      </c>
      <c r="J22" s="1" t="s">
        <v>28</v>
      </c>
      <c r="K22" s="1" t="s">
        <v>44</v>
      </c>
      <c r="L22" s="63">
        <v>1</v>
      </c>
      <c r="M22" s="64" t="s">
        <v>48</v>
      </c>
      <c r="N22" s="48">
        <v>9650</v>
      </c>
      <c r="O22" s="25">
        <f t="shared" si="0"/>
        <v>9650</v>
      </c>
      <c r="P22" s="38"/>
      <c r="Q22" s="3"/>
      <c r="R22" s="3"/>
      <c r="S22" s="3"/>
      <c r="T22" s="3"/>
      <c r="U22" s="3"/>
      <c r="V22" s="3"/>
      <c r="W22" s="32"/>
      <c r="X22" s="35">
        <f t="shared" si="1"/>
        <v>0</v>
      </c>
      <c r="Y22" s="35"/>
      <c r="Z22" s="35">
        <f t="shared" si="2"/>
        <v>0</v>
      </c>
      <c r="AA22" s="39"/>
    </row>
    <row r="23" spans="1:27" ht="60" customHeight="1">
      <c r="A23" s="1">
        <v>6</v>
      </c>
      <c r="B23" s="31">
        <v>1</v>
      </c>
      <c r="C23" s="1" t="s">
        <v>50</v>
      </c>
      <c r="D23" s="1" t="s">
        <v>50</v>
      </c>
      <c r="E23" s="44"/>
      <c r="F23" s="71" t="s">
        <v>59</v>
      </c>
      <c r="G23" s="45" t="s">
        <v>41</v>
      </c>
      <c r="H23" s="27" t="s">
        <v>49</v>
      </c>
      <c r="I23" s="1" t="s">
        <v>28</v>
      </c>
      <c r="J23" s="1" t="s">
        <v>28</v>
      </c>
      <c r="K23" s="1" t="s">
        <v>44</v>
      </c>
      <c r="L23" s="63">
        <v>1</v>
      </c>
      <c r="M23" s="64" t="s">
        <v>48</v>
      </c>
      <c r="N23" s="48">
        <v>10900</v>
      </c>
      <c r="O23" s="25">
        <f t="shared" si="0"/>
        <v>10900</v>
      </c>
      <c r="P23" s="38"/>
      <c r="Q23" s="3"/>
      <c r="R23" s="3"/>
      <c r="S23" s="3"/>
      <c r="T23" s="3"/>
      <c r="U23" s="3"/>
      <c r="V23" s="3"/>
      <c r="W23" s="32"/>
      <c r="X23" s="35">
        <f t="shared" si="1"/>
        <v>0</v>
      </c>
      <c r="Y23" s="35"/>
      <c r="Z23" s="35">
        <f t="shared" si="2"/>
        <v>0</v>
      </c>
      <c r="AA23" s="39"/>
    </row>
    <row r="24" spans="1:27" ht="19.5" customHeight="1">
      <c r="A24" s="100" t="s">
        <v>61</v>
      </c>
      <c r="B24" s="101"/>
      <c r="C24" s="101"/>
      <c r="D24" s="101"/>
      <c r="E24" s="101"/>
      <c r="F24" s="101"/>
      <c r="G24" s="101"/>
      <c r="H24" s="101"/>
      <c r="I24" s="101"/>
      <c r="J24" s="65"/>
      <c r="K24" s="65"/>
      <c r="L24" s="66"/>
      <c r="M24" s="67"/>
      <c r="N24" s="68"/>
      <c r="O24" s="69"/>
      <c r="P24" s="38"/>
      <c r="Q24" s="3"/>
      <c r="R24" s="3"/>
      <c r="S24" s="3"/>
      <c r="T24" s="3"/>
      <c r="U24" s="3"/>
      <c r="V24" s="3"/>
      <c r="W24" s="32"/>
      <c r="X24" s="35"/>
      <c r="Y24" s="35"/>
      <c r="Z24" s="35"/>
      <c r="AA24" s="39"/>
    </row>
    <row r="25" spans="1:27" ht="60" customHeight="1">
      <c r="A25" s="1">
        <v>1</v>
      </c>
      <c r="B25" s="31">
        <v>1</v>
      </c>
      <c r="C25" s="1" t="s">
        <v>50</v>
      </c>
      <c r="D25" s="1" t="s">
        <v>50</v>
      </c>
      <c r="E25" s="44"/>
      <c r="F25" s="71" t="s">
        <v>54</v>
      </c>
      <c r="G25" s="45" t="s">
        <v>41</v>
      </c>
      <c r="H25" s="27" t="s">
        <v>49</v>
      </c>
      <c r="I25" s="1" t="s">
        <v>28</v>
      </c>
      <c r="J25" s="1" t="s">
        <v>28</v>
      </c>
      <c r="K25" s="1" t="s">
        <v>44</v>
      </c>
      <c r="L25" s="63">
        <v>1</v>
      </c>
      <c r="M25" s="64" t="s">
        <v>48</v>
      </c>
      <c r="N25" s="48">
        <v>11283.34</v>
      </c>
      <c r="O25" s="25">
        <f t="shared" si="0"/>
        <v>11283.34</v>
      </c>
      <c r="P25" s="38"/>
      <c r="Q25" s="3"/>
      <c r="R25" s="3"/>
      <c r="S25" s="3"/>
      <c r="T25" s="3"/>
      <c r="U25" s="3"/>
      <c r="V25" s="3"/>
      <c r="W25" s="32"/>
      <c r="X25" s="35">
        <f t="shared" si="1"/>
        <v>0</v>
      </c>
      <c r="Y25" s="35"/>
      <c r="Z25" s="35">
        <f t="shared" si="2"/>
        <v>0</v>
      </c>
      <c r="AA25" s="39"/>
    </row>
    <row r="26" spans="1:27" ht="60" customHeight="1">
      <c r="A26" s="1">
        <v>2</v>
      </c>
      <c r="B26" s="31">
        <v>1</v>
      </c>
      <c r="C26" s="1" t="s">
        <v>50</v>
      </c>
      <c r="D26" s="1" t="s">
        <v>50</v>
      </c>
      <c r="E26" s="44"/>
      <c r="F26" s="71" t="s">
        <v>55</v>
      </c>
      <c r="G26" s="45" t="s">
        <v>41</v>
      </c>
      <c r="H26" s="27" t="s">
        <v>49</v>
      </c>
      <c r="I26" s="1" t="s">
        <v>28</v>
      </c>
      <c r="J26" s="1" t="s">
        <v>28</v>
      </c>
      <c r="K26" s="1" t="s">
        <v>44</v>
      </c>
      <c r="L26" s="63">
        <v>1</v>
      </c>
      <c r="M26" s="64" t="s">
        <v>48</v>
      </c>
      <c r="N26" s="48">
        <v>14416.67</v>
      </c>
      <c r="O26" s="25">
        <f t="shared" si="0"/>
        <v>14416.67</v>
      </c>
      <c r="P26" s="38"/>
      <c r="Q26" s="3"/>
      <c r="R26" s="3"/>
      <c r="S26" s="3"/>
      <c r="T26" s="3"/>
      <c r="U26" s="3"/>
      <c r="V26" s="3"/>
      <c r="W26" s="32"/>
      <c r="X26" s="35">
        <f t="shared" si="1"/>
        <v>0</v>
      </c>
      <c r="Y26" s="35"/>
      <c r="Z26" s="35">
        <f t="shared" si="2"/>
        <v>0</v>
      </c>
      <c r="AA26" s="39"/>
    </row>
    <row r="27" spans="1:27" ht="60" customHeight="1">
      <c r="A27" s="1">
        <v>3</v>
      </c>
      <c r="B27" s="31">
        <v>1</v>
      </c>
      <c r="C27" s="1" t="s">
        <v>50</v>
      </c>
      <c r="D27" s="1" t="s">
        <v>50</v>
      </c>
      <c r="E27" s="44"/>
      <c r="F27" s="71" t="s">
        <v>56</v>
      </c>
      <c r="G27" s="45" t="s">
        <v>41</v>
      </c>
      <c r="H27" s="27" t="s">
        <v>49</v>
      </c>
      <c r="I27" s="1" t="s">
        <v>28</v>
      </c>
      <c r="J27" s="1" t="s">
        <v>28</v>
      </c>
      <c r="K27" s="1" t="s">
        <v>44</v>
      </c>
      <c r="L27" s="63">
        <v>1</v>
      </c>
      <c r="M27" s="64" t="s">
        <v>48</v>
      </c>
      <c r="N27" s="48">
        <v>29200</v>
      </c>
      <c r="O27" s="25">
        <f t="shared" si="0"/>
        <v>29200</v>
      </c>
      <c r="P27" s="38"/>
      <c r="Q27" s="3"/>
      <c r="R27" s="3"/>
      <c r="S27" s="3"/>
      <c r="T27" s="3"/>
      <c r="U27" s="3"/>
      <c r="V27" s="3"/>
      <c r="W27" s="32"/>
      <c r="X27" s="35">
        <f t="shared" si="1"/>
        <v>0</v>
      </c>
      <c r="Y27" s="35"/>
      <c r="Z27" s="35">
        <f t="shared" si="2"/>
        <v>0</v>
      </c>
      <c r="AA27" s="39"/>
    </row>
    <row r="28" spans="1:27" ht="60" customHeight="1">
      <c r="A28" s="1">
        <v>4</v>
      </c>
      <c r="B28" s="31">
        <v>1</v>
      </c>
      <c r="C28" s="1" t="s">
        <v>50</v>
      </c>
      <c r="D28" s="1" t="s">
        <v>50</v>
      </c>
      <c r="E28" s="44"/>
      <c r="F28" s="71" t="s">
        <v>57</v>
      </c>
      <c r="G28" s="45" t="s">
        <v>41</v>
      </c>
      <c r="H28" s="27" t="s">
        <v>49</v>
      </c>
      <c r="I28" s="1" t="s">
        <v>28</v>
      </c>
      <c r="J28" s="1" t="s">
        <v>28</v>
      </c>
      <c r="K28" s="1" t="s">
        <v>44</v>
      </c>
      <c r="L28" s="63">
        <v>1</v>
      </c>
      <c r="M28" s="64" t="s">
        <v>48</v>
      </c>
      <c r="N28" s="48">
        <v>14416.67</v>
      </c>
      <c r="O28" s="25">
        <f t="shared" si="0"/>
        <v>14416.67</v>
      </c>
      <c r="P28" s="38"/>
      <c r="Q28" s="3"/>
      <c r="R28" s="3"/>
      <c r="S28" s="3"/>
      <c r="T28" s="3"/>
      <c r="U28" s="3"/>
      <c r="V28" s="3"/>
      <c r="W28" s="32"/>
      <c r="X28" s="35">
        <f t="shared" si="1"/>
        <v>0</v>
      </c>
      <c r="Y28" s="35"/>
      <c r="Z28" s="35">
        <f t="shared" si="2"/>
        <v>0</v>
      </c>
      <c r="AA28" s="39"/>
    </row>
    <row r="29" spans="1:27" ht="60" customHeight="1">
      <c r="A29" s="1">
        <v>5</v>
      </c>
      <c r="B29" s="31">
        <v>1</v>
      </c>
      <c r="C29" s="1" t="s">
        <v>50</v>
      </c>
      <c r="D29" s="1" t="s">
        <v>50</v>
      </c>
      <c r="E29" s="44"/>
      <c r="F29" s="71" t="s">
        <v>58</v>
      </c>
      <c r="G29" s="45" t="s">
        <v>41</v>
      </c>
      <c r="H29" s="27" t="s">
        <v>49</v>
      </c>
      <c r="I29" s="1" t="s">
        <v>28</v>
      </c>
      <c r="J29" s="1" t="s">
        <v>28</v>
      </c>
      <c r="K29" s="1" t="s">
        <v>44</v>
      </c>
      <c r="L29" s="63">
        <v>1</v>
      </c>
      <c r="M29" s="64" t="s">
        <v>48</v>
      </c>
      <c r="N29" s="48">
        <v>11283.34</v>
      </c>
      <c r="O29" s="25">
        <f t="shared" si="0"/>
        <v>11283.34</v>
      </c>
      <c r="P29" s="38"/>
      <c r="Q29" s="3"/>
      <c r="R29" s="3"/>
      <c r="S29" s="3"/>
      <c r="T29" s="3"/>
      <c r="U29" s="3"/>
      <c r="V29" s="3"/>
      <c r="W29" s="32"/>
      <c r="X29" s="35">
        <f t="shared" si="1"/>
        <v>0</v>
      </c>
      <c r="Y29" s="35"/>
      <c r="Z29" s="35">
        <f t="shared" si="2"/>
        <v>0</v>
      </c>
      <c r="AA29" s="39"/>
    </row>
    <row r="30" spans="1:27" ht="60" customHeight="1">
      <c r="A30" s="1">
        <v>6</v>
      </c>
      <c r="B30" s="31">
        <v>1</v>
      </c>
      <c r="C30" s="1" t="s">
        <v>50</v>
      </c>
      <c r="D30" s="1" t="s">
        <v>50</v>
      </c>
      <c r="E30" s="44"/>
      <c r="F30" s="71" t="s">
        <v>59</v>
      </c>
      <c r="G30" s="45" t="s">
        <v>41</v>
      </c>
      <c r="H30" s="27" t="s">
        <v>49</v>
      </c>
      <c r="I30" s="1" t="s">
        <v>28</v>
      </c>
      <c r="J30" s="1" t="s">
        <v>28</v>
      </c>
      <c r="K30" s="1" t="s">
        <v>44</v>
      </c>
      <c r="L30" s="63">
        <v>1</v>
      </c>
      <c r="M30" s="64" t="s">
        <v>48</v>
      </c>
      <c r="N30" s="48">
        <v>13250</v>
      </c>
      <c r="O30" s="25">
        <f t="shared" ref="O30:O47" si="3">N30*L30</f>
        <v>13250</v>
      </c>
      <c r="P30" s="38"/>
      <c r="Q30" s="3"/>
      <c r="R30" s="3"/>
      <c r="S30" s="3"/>
      <c r="T30" s="3"/>
      <c r="U30" s="3"/>
      <c r="V30" s="3"/>
      <c r="W30" s="32"/>
      <c r="X30" s="35">
        <f t="shared" si="1"/>
        <v>0</v>
      </c>
      <c r="Y30" s="35"/>
      <c r="Z30" s="35">
        <f t="shared" si="2"/>
        <v>0</v>
      </c>
      <c r="AA30" s="39"/>
    </row>
    <row r="31" spans="1:27" ht="19.5" customHeight="1">
      <c r="A31" s="100" t="s">
        <v>62</v>
      </c>
      <c r="B31" s="101"/>
      <c r="C31" s="101"/>
      <c r="D31" s="101"/>
      <c r="E31" s="101"/>
      <c r="F31" s="101"/>
      <c r="G31" s="101"/>
      <c r="H31" s="101"/>
      <c r="I31" s="101"/>
      <c r="J31" s="65"/>
      <c r="K31" s="65"/>
      <c r="L31" s="66"/>
      <c r="M31" s="67"/>
      <c r="N31" s="68"/>
      <c r="O31" s="69"/>
      <c r="P31" s="38"/>
      <c r="Q31" s="3"/>
      <c r="R31" s="3"/>
      <c r="S31" s="3"/>
      <c r="T31" s="3"/>
      <c r="U31" s="3"/>
      <c r="V31" s="3"/>
      <c r="W31" s="32"/>
      <c r="X31" s="35"/>
      <c r="Y31" s="35"/>
      <c r="Z31" s="35"/>
      <c r="AA31" s="39"/>
    </row>
    <row r="32" spans="1:27" ht="60" customHeight="1">
      <c r="A32" s="1">
        <v>1</v>
      </c>
      <c r="B32" s="31">
        <v>1</v>
      </c>
      <c r="C32" s="1" t="s">
        <v>50</v>
      </c>
      <c r="D32" s="1" t="s">
        <v>50</v>
      </c>
      <c r="E32" s="44"/>
      <c r="F32" s="71" t="s">
        <v>54</v>
      </c>
      <c r="G32" s="45" t="s">
        <v>41</v>
      </c>
      <c r="H32" s="27" t="s">
        <v>49</v>
      </c>
      <c r="I32" s="1" t="s">
        <v>28</v>
      </c>
      <c r="J32" s="1" t="s">
        <v>28</v>
      </c>
      <c r="K32" s="1" t="s">
        <v>44</v>
      </c>
      <c r="L32" s="63">
        <v>1</v>
      </c>
      <c r="M32" s="64" t="s">
        <v>48</v>
      </c>
      <c r="N32" s="48">
        <v>8533.34</v>
      </c>
      <c r="O32" s="25">
        <f t="shared" si="3"/>
        <v>8533.34</v>
      </c>
      <c r="P32" s="38"/>
      <c r="Q32" s="3"/>
      <c r="R32" s="3"/>
      <c r="S32" s="3"/>
      <c r="T32" s="3"/>
      <c r="U32" s="3"/>
      <c r="V32" s="3"/>
      <c r="W32" s="32"/>
      <c r="X32" s="35">
        <f t="shared" si="1"/>
        <v>0</v>
      </c>
      <c r="Y32" s="35"/>
      <c r="Z32" s="35">
        <f t="shared" si="2"/>
        <v>0</v>
      </c>
      <c r="AA32" s="39"/>
    </row>
    <row r="33" spans="1:27" ht="60" customHeight="1">
      <c r="A33" s="1">
        <v>2</v>
      </c>
      <c r="B33" s="31">
        <v>1</v>
      </c>
      <c r="C33" s="1" t="s">
        <v>50</v>
      </c>
      <c r="D33" s="1" t="s">
        <v>50</v>
      </c>
      <c r="E33" s="44"/>
      <c r="F33" s="71" t="s">
        <v>55</v>
      </c>
      <c r="G33" s="45" t="s">
        <v>41</v>
      </c>
      <c r="H33" s="27" t="s">
        <v>49</v>
      </c>
      <c r="I33" s="1" t="s">
        <v>28</v>
      </c>
      <c r="J33" s="1" t="s">
        <v>28</v>
      </c>
      <c r="K33" s="1" t="s">
        <v>44</v>
      </c>
      <c r="L33" s="63">
        <v>1</v>
      </c>
      <c r="M33" s="64" t="s">
        <v>48</v>
      </c>
      <c r="N33" s="48">
        <v>12233.34</v>
      </c>
      <c r="O33" s="25">
        <f t="shared" si="3"/>
        <v>12233.34</v>
      </c>
      <c r="P33" s="38"/>
      <c r="Q33" s="3"/>
      <c r="R33" s="3"/>
      <c r="S33" s="3"/>
      <c r="T33" s="3"/>
      <c r="U33" s="3"/>
      <c r="V33" s="3"/>
      <c r="W33" s="32"/>
      <c r="X33" s="35">
        <f t="shared" si="1"/>
        <v>0</v>
      </c>
      <c r="Y33" s="35"/>
      <c r="Z33" s="35">
        <f t="shared" si="2"/>
        <v>0</v>
      </c>
      <c r="AA33" s="39"/>
    </row>
    <row r="34" spans="1:27" ht="60" customHeight="1">
      <c r="A34" s="1">
        <v>3</v>
      </c>
      <c r="B34" s="31">
        <v>1</v>
      </c>
      <c r="C34" s="1" t="s">
        <v>50</v>
      </c>
      <c r="D34" s="1" t="s">
        <v>50</v>
      </c>
      <c r="E34" s="44"/>
      <c r="F34" s="71" t="s">
        <v>56</v>
      </c>
      <c r="G34" s="45" t="s">
        <v>41</v>
      </c>
      <c r="H34" s="27" t="s">
        <v>49</v>
      </c>
      <c r="I34" s="1" t="s">
        <v>28</v>
      </c>
      <c r="J34" s="1" t="s">
        <v>28</v>
      </c>
      <c r="K34" s="1" t="s">
        <v>44</v>
      </c>
      <c r="L34" s="63">
        <v>1</v>
      </c>
      <c r="M34" s="64" t="s">
        <v>48</v>
      </c>
      <c r="N34" s="48">
        <v>19583.34</v>
      </c>
      <c r="O34" s="25">
        <f t="shared" si="3"/>
        <v>19583.34</v>
      </c>
      <c r="P34" s="38"/>
      <c r="Q34" s="3"/>
      <c r="R34" s="3"/>
      <c r="S34" s="3"/>
      <c r="T34" s="3"/>
      <c r="U34" s="3"/>
      <c r="V34" s="3"/>
      <c r="W34" s="32"/>
      <c r="X34" s="35">
        <f t="shared" si="1"/>
        <v>0</v>
      </c>
      <c r="Y34" s="35"/>
      <c r="Z34" s="35">
        <f t="shared" si="2"/>
        <v>0</v>
      </c>
      <c r="AA34" s="39"/>
    </row>
    <row r="35" spans="1:27" ht="60" customHeight="1">
      <c r="A35" s="1">
        <v>4</v>
      </c>
      <c r="B35" s="31">
        <v>1</v>
      </c>
      <c r="C35" s="1" t="s">
        <v>50</v>
      </c>
      <c r="D35" s="1" t="s">
        <v>50</v>
      </c>
      <c r="E35" s="44"/>
      <c r="F35" s="71" t="s">
        <v>57</v>
      </c>
      <c r="G35" s="45" t="s">
        <v>41</v>
      </c>
      <c r="H35" s="27" t="s">
        <v>49</v>
      </c>
      <c r="I35" s="1" t="s">
        <v>28</v>
      </c>
      <c r="J35" s="1" t="s">
        <v>28</v>
      </c>
      <c r="K35" s="1" t="s">
        <v>44</v>
      </c>
      <c r="L35" s="63">
        <v>1</v>
      </c>
      <c r="M35" s="64" t="s">
        <v>48</v>
      </c>
      <c r="N35" s="48">
        <v>9133.34</v>
      </c>
      <c r="O35" s="25">
        <f t="shared" si="3"/>
        <v>9133.34</v>
      </c>
      <c r="P35" s="38"/>
      <c r="Q35" s="3"/>
      <c r="R35" s="3"/>
      <c r="S35" s="3"/>
      <c r="T35" s="3"/>
      <c r="U35" s="3"/>
      <c r="V35" s="3"/>
      <c r="W35" s="32"/>
      <c r="X35" s="35">
        <f t="shared" si="1"/>
        <v>0</v>
      </c>
      <c r="Y35" s="35"/>
      <c r="Z35" s="35">
        <f t="shared" si="2"/>
        <v>0</v>
      </c>
      <c r="AA35" s="39"/>
    </row>
    <row r="36" spans="1:27" ht="60" customHeight="1">
      <c r="A36" s="1">
        <v>5</v>
      </c>
      <c r="B36" s="31">
        <v>1</v>
      </c>
      <c r="C36" s="1" t="s">
        <v>50</v>
      </c>
      <c r="D36" s="1" t="s">
        <v>50</v>
      </c>
      <c r="E36" s="44"/>
      <c r="F36" s="71" t="s">
        <v>58</v>
      </c>
      <c r="G36" s="45" t="s">
        <v>41</v>
      </c>
      <c r="H36" s="27" t="s">
        <v>49</v>
      </c>
      <c r="I36" s="1" t="s">
        <v>28</v>
      </c>
      <c r="J36" s="1" t="s">
        <v>28</v>
      </c>
      <c r="K36" s="1" t="s">
        <v>44</v>
      </c>
      <c r="L36" s="63">
        <v>1</v>
      </c>
      <c r="M36" s="64" t="s">
        <v>48</v>
      </c>
      <c r="N36" s="48">
        <v>8533.34</v>
      </c>
      <c r="O36" s="25">
        <f t="shared" si="3"/>
        <v>8533.34</v>
      </c>
      <c r="P36" s="38"/>
      <c r="Q36" s="3"/>
      <c r="R36" s="3"/>
      <c r="S36" s="3"/>
      <c r="T36" s="3"/>
      <c r="U36" s="3"/>
      <c r="V36" s="3"/>
      <c r="W36" s="32"/>
      <c r="X36" s="35">
        <f t="shared" si="1"/>
        <v>0</v>
      </c>
      <c r="Y36" s="35"/>
      <c r="Z36" s="35">
        <f t="shared" si="2"/>
        <v>0</v>
      </c>
      <c r="AA36" s="39"/>
    </row>
    <row r="37" spans="1:27" ht="60" customHeight="1">
      <c r="A37" s="1">
        <v>6</v>
      </c>
      <c r="B37" s="31">
        <v>1</v>
      </c>
      <c r="C37" s="1" t="s">
        <v>50</v>
      </c>
      <c r="D37" s="1" t="s">
        <v>50</v>
      </c>
      <c r="E37" s="44"/>
      <c r="F37" s="71" t="s">
        <v>59</v>
      </c>
      <c r="G37" s="45" t="s">
        <v>41</v>
      </c>
      <c r="H37" s="27" t="s">
        <v>49</v>
      </c>
      <c r="I37" s="1" t="s">
        <v>28</v>
      </c>
      <c r="J37" s="1" t="s">
        <v>28</v>
      </c>
      <c r="K37" s="1" t="s">
        <v>44</v>
      </c>
      <c r="L37" s="63">
        <v>1</v>
      </c>
      <c r="M37" s="64" t="s">
        <v>48</v>
      </c>
      <c r="N37" s="48">
        <v>9066.67</v>
      </c>
      <c r="O37" s="25">
        <f t="shared" si="3"/>
        <v>9066.67</v>
      </c>
      <c r="P37" s="38"/>
      <c r="Q37" s="3"/>
      <c r="R37" s="3"/>
      <c r="S37" s="3"/>
      <c r="T37" s="3"/>
      <c r="U37" s="3"/>
      <c r="V37" s="3"/>
      <c r="W37" s="32"/>
      <c r="X37" s="35">
        <f t="shared" si="1"/>
        <v>0</v>
      </c>
      <c r="Y37" s="35"/>
      <c r="Z37" s="35">
        <f t="shared" si="2"/>
        <v>0</v>
      </c>
      <c r="AA37" s="39"/>
    </row>
    <row r="38" spans="1:27" ht="20.25" customHeight="1">
      <c r="A38" s="100" t="s">
        <v>70</v>
      </c>
      <c r="B38" s="101"/>
      <c r="C38" s="101"/>
      <c r="D38" s="101"/>
      <c r="E38" s="101"/>
      <c r="F38" s="101"/>
      <c r="G38" s="101"/>
      <c r="H38" s="101"/>
      <c r="I38" s="101"/>
      <c r="J38" s="65"/>
      <c r="K38" s="65"/>
      <c r="L38" s="66"/>
      <c r="M38" s="67"/>
      <c r="N38" s="68"/>
      <c r="O38" s="69"/>
      <c r="P38" s="38"/>
      <c r="Q38" s="3"/>
      <c r="R38" s="3"/>
      <c r="S38" s="3"/>
      <c r="T38" s="3"/>
      <c r="U38" s="3"/>
      <c r="V38" s="3"/>
      <c r="W38" s="32"/>
      <c r="X38" s="35"/>
      <c r="Y38" s="35"/>
      <c r="Z38" s="35"/>
      <c r="AA38" s="39"/>
    </row>
    <row r="39" spans="1:27" ht="60" customHeight="1">
      <c r="A39" s="1">
        <v>26</v>
      </c>
      <c r="B39" s="31">
        <v>1</v>
      </c>
      <c r="C39" s="1" t="s">
        <v>50</v>
      </c>
      <c r="D39" s="1" t="s">
        <v>50</v>
      </c>
      <c r="E39" s="44"/>
      <c r="F39" s="71" t="s">
        <v>63</v>
      </c>
      <c r="G39" s="45" t="s">
        <v>41</v>
      </c>
      <c r="H39" s="27" t="s">
        <v>49</v>
      </c>
      <c r="I39" s="1" t="s">
        <v>28</v>
      </c>
      <c r="J39" s="1" t="s">
        <v>28</v>
      </c>
      <c r="K39" s="1" t="s">
        <v>44</v>
      </c>
      <c r="L39" s="63">
        <v>1</v>
      </c>
      <c r="M39" s="64" t="s">
        <v>48</v>
      </c>
      <c r="N39" s="48">
        <v>10766.67</v>
      </c>
      <c r="O39" s="25">
        <f t="shared" si="3"/>
        <v>10766.67</v>
      </c>
      <c r="P39" s="38"/>
      <c r="Q39" s="3"/>
      <c r="R39" s="3"/>
      <c r="S39" s="3"/>
      <c r="T39" s="3"/>
      <c r="U39" s="3"/>
      <c r="V39" s="3"/>
      <c r="W39" s="32"/>
      <c r="X39" s="35">
        <f t="shared" si="1"/>
        <v>0</v>
      </c>
      <c r="Y39" s="35"/>
      <c r="Z39" s="35">
        <f t="shared" si="2"/>
        <v>0</v>
      </c>
      <c r="AA39" s="39"/>
    </row>
    <row r="40" spans="1:27" ht="60" customHeight="1">
      <c r="A40" s="1">
        <v>27</v>
      </c>
      <c r="B40" s="31">
        <v>1</v>
      </c>
      <c r="C40" s="1" t="s">
        <v>50</v>
      </c>
      <c r="D40" s="1" t="s">
        <v>50</v>
      </c>
      <c r="E40" s="44"/>
      <c r="F40" s="71" t="s">
        <v>64</v>
      </c>
      <c r="G40" s="45" t="s">
        <v>41</v>
      </c>
      <c r="H40" s="27" t="s">
        <v>49</v>
      </c>
      <c r="I40" s="1" t="s">
        <v>28</v>
      </c>
      <c r="J40" s="1" t="s">
        <v>28</v>
      </c>
      <c r="K40" s="1" t="s">
        <v>44</v>
      </c>
      <c r="L40" s="63">
        <v>1</v>
      </c>
      <c r="M40" s="64" t="s">
        <v>48</v>
      </c>
      <c r="N40" s="48">
        <v>18433.34</v>
      </c>
      <c r="O40" s="25">
        <f t="shared" si="3"/>
        <v>18433.34</v>
      </c>
      <c r="P40" s="38"/>
      <c r="Q40" s="3"/>
      <c r="R40" s="3"/>
      <c r="S40" s="3"/>
      <c r="T40" s="3"/>
      <c r="U40" s="3"/>
      <c r="V40" s="3"/>
      <c r="W40" s="32"/>
      <c r="X40" s="35">
        <f t="shared" si="1"/>
        <v>0</v>
      </c>
      <c r="Y40" s="35"/>
      <c r="Z40" s="35">
        <f t="shared" si="2"/>
        <v>0</v>
      </c>
      <c r="AA40" s="39"/>
    </row>
    <row r="41" spans="1:27" ht="60" customHeight="1">
      <c r="A41" s="1">
        <v>28</v>
      </c>
      <c r="B41" s="31">
        <v>1</v>
      </c>
      <c r="C41" s="1" t="s">
        <v>50</v>
      </c>
      <c r="D41" s="1" t="s">
        <v>50</v>
      </c>
      <c r="E41" s="44"/>
      <c r="F41" s="71" t="s">
        <v>65</v>
      </c>
      <c r="G41" s="45" t="s">
        <v>41</v>
      </c>
      <c r="H41" s="27" t="s">
        <v>49</v>
      </c>
      <c r="I41" s="1" t="s">
        <v>28</v>
      </c>
      <c r="J41" s="1" t="s">
        <v>28</v>
      </c>
      <c r="K41" s="1" t="s">
        <v>44</v>
      </c>
      <c r="L41" s="63">
        <v>1</v>
      </c>
      <c r="M41" s="64" t="s">
        <v>48</v>
      </c>
      <c r="N41" s="48">
        <v>8566.67</v>
      </c>
      <c r="O41" s="25">
        <f t="shared" si="3"/>
        <v>8566.67</v>
      </c>
      <c r="P41" s="38"/>
      <c r="Q41" s="3"/>
      <c r="R41" s="3"/>
      <c r="S41" s="3"/>
      <c r="T41" s="3"/>
      <c r="U41" s="3"/>
      <c r="V41" s="3"/>
      <c r="W41" s="32"/>
      <c r="X41" s="35">
        <f t="shared" si="1"/>
        <v>0</v>
      </c>
      <c r="Y41" s="35"/>
      <c r="Z41" s="35">
        <f t="shared" si="2"/>
        <v>0</v>
      </c>
      <c r="AA41" s="39"/>
    </row>
    <row r="42" spans="1:27" ht="60" customHeight="1">
      <c r="A42" s="1">
        <v>29</v>
      </c>
      <c r="B42" s="31">
        <v>1</v>
      </c>
      <c r="C42" s="1" t="s">
        <v>50</v>
      </c>
      <c r="D42" s="1" t="s">
        <v>50</v>
      </c>
      <c r="E42" s="44"/>
      <c r="F42" s="71" t="s">
        <v>66</v>
      </c>
      <c r="G42" s="45" t="s">
        <v>41</v>
      </c>
      <c r="H42" s="27" t="s">
        <v>49</v>
      </c>
      <c r="I42" s="1" t="s">
        <v>28</v>
      </c>
      <c r="J42" s="1" t="s">
        <v>28</v>
      </c>
      <c r="K42" s="1" t="s">
        <v>44</v>
      </c>
      <c r="L42" s="63">
        <v>1</v>
      </c>
      <c r="M42" s="64" t="s">
        <v>48</v>
      </c>
      <c r="N42" s="48">
        <v>11933.34</v>
      </c>
      <c r="O42" s="25">
        <f t="shared" si="3"/>
        <v>11933.34</v>
      </c>
      <c r="P42" s="38"/>
      <c r="Q42" s="3"/>
      <c r="R42" s="3"/>
      <c r="S42" s="3"/>
      <c r="T42" s="3"/>
      <c r="U42" s="3"/>
      <c r="V42" s="3"/>
      <c r="W42" s="32"/>
      <c r="X42" s="35">
        <f t="shared" si="1"/>
        <v>0</v>
      </c>
      <c r="Y42" s="35"/>
      <c r="Z42" s="35">
        <f t="shared" si="2"/>
        <v>0</v>
      </c>
      <c r="AA42" s="39"/>
    </row>
    <row r="43" spans="1:27" ht="60" customHeight="1">
      <c r="A43" s="1">
        <v>30</v>
      </c>
      <c r="B43" s="31">
        <v>1</v>
      </c>
      <c r="C43" s="1" t="s">
        <v>50</v>
      </c>
      <c r="D43" s="1" t="s">
        <v>50</v>
      </c>
      <c r="E43" s="44"/>
      <c r="F43" s="71" t="s">
        <v>67</v>
      </c>
      <c r="G43" s="45" t="s">
        <v>41</v>
      </c>
      <c r="H43" s="27" t="s">
        <v>49</v>
      </c>
      <c r="I43" s="1" t="s">
        <v>28</v>
      </c>
      <c r="J43" s="1" t="s">
        <v>28</v>
      </c>
      <c r="K43" s="1" t="s">
        <v>44</v>
      </c>
      <c r="L43" s="63">
        <v>1</v>
      </c>
      <c r="M43" s="64" t="s">
        <v>48</v>
      </c>
      <c r="N43" s="48">
        <v>11033.34</v>
      </c>
      <c r="O43" s="25">
        <f t="shared" si="3"/>
        <v>11033.34</v>
      </c>
      <c r="P43" s="38"/>
      <c r="Q43" s="3"/>
      <c r="R43" s="3"/>
      <c r="S43" s="3"/>
      <c r="T43" s="3"/>
      <c r="U43" s="3"/>
      <c r="V43" s="3"/>
      <c r="W43" s="32"/>
      <c r="X43" s="35">
        <f t="shared" si="1"/>
        <v>0</v>
      </c>
      <c r="Y43" s="35"/>
      <c r="Z43" s="35">
        <f t="shared" si="2"/>
        <v>0</v>
      </c>
      <c r="AA43" s="39"/>
    </row>
    <row r="44" spans="1:27" ht="60" customHeight="1">
      <c r="A44" s="1">
        <v>31</v>
      </c>
      <c r="B44" s="31">
        <v>1</v>
      </c>
      <c r="C44" s="1" t="s">
        <v>50</v>
      </c>
      <c r="D44" s="1" t="s">
        <v>50</v>
      </c>
      <c r="E44" s="44"/>
      <c r="F44" s="71" t="s">
        <v>68</v>
      </c>
      <c r="G44" s="45" t="s">
        <v>41</v>
      </c>
      <c r="H44" s="27" t="s">
        <v>49</v>
      </c>
      <c r="I44" s="1" t="s">
        <v>28</v>
      </c>
      <c r="J44" s="1" t="s">
        <v>28</v>
      </c>
      <c r="K44" s="1" t="s">
        <v>44</v>
      </c>
      <c r="L44" s="63">
        <v>1</v>
      </c>
      <c r="M44" s="64" t="s">
        <v>48</v>
      </c>
      <c r="N44" s="48">
        <v>12033.34</v>
      </c>
      <c r="O44" s="25">
        <f t="shared" si="3"/>
        <v>12033.34</v>
      </c>
      <c r="P44" s="38"/>
      <c r="Q44" s="3"/>
      <c r="R44" s="3"/>
      <c r="S44" s="3"/>
      <c r="T44" s="3"/>
      <c r="U44" s="3"/>
      <c r="V44" s="3"/>
      <c r="W44" s="32"/>
      <c r="X44" s="35">
        <f t="shared" si="1"/>
        <v>0</v>
      </c>
      <c r="Y44" s="35"/>
      <c r="Z44" s="35">
        <f t="shared" si="2"/>
        <v>0</v>
      </c>
      <c r="AA44" s="39"/>
    </row>
    <row r="45" spans="1:27" ht="60" customHeight="1">
      <c r="A45" s="1">
        <v>32</v>
      </c>
      <c r="B45" s="31">
        <v>1</v>
      </c>
      <c r="C45" s="1" t="s">
        <v>50</v>
      </c>
      <c r="D45" s="1" t="s">
        <v>50</v>
      </c>
      <c r="E45" s="44"/>
      <c r="F45" s="71" t="s">
        <v>69</v>
      </c>
      <c r="G45" s="45" t="s">
        <v>41</v>
      </c>
      <c r="H45" s="27" t="s">
        <v>49</v>
      </c>
      <c r="I45" s="1" t="s">
        <v>28</v>
      </c>
      <c r="J45" s="1" t="s">
        <v>28</v>
      </c>
      <c r="K45" s="1" t="s">
        <v>44</v>
      </c>
      <c r="L45" s="63">
        <v>1</v>
      </c>
      <c r="M45" s="64" t="s">
        <v>48</v>
      </c>
      <c r="N45" s="48">
        <v>18766.670000000002</v>
      </c>
      <c r="O45" s="25">
        <f t="shared" si="3"/>
        <v>18766.670000000002</v>
      </c>
      <c r="P45" s="38"/>
      <c r="Q45" s="3"/>
      <c r="R45" s="3"/>
      <c r="S45" s="3"/>
      <c r="T45" s="3"/>
      <c r="U45" s="3"/>
      <c r="V45" s="3"/>
      <c r="W45" s="32"/>
      <c r="X45" s="35">
        <f t="shared" si="1"/>
        <v>0</v>
      </c>
      <c r="Y45" s="35"/>
      <c r="Z45" s="35">
        <f t="shared" si="2"/>
        <v>0</v>
      </c>
      <c r="AA45" s="39"/>
    </row>
    <row r="46" spans="1:27" ht="18" customHeight="1">
      <c r="A46" s="100" t="s">
        <v>73</v>
      </c>
      <c r="B46" s="101"/>
      <c r="C46" s="101"/>
      <c r="D46" s="101"/>
      <c r="E46" s="101"/>
      <c r="F46" s="101"/>
      <c r="G46" s="101"/>
      <c r="H46" s="101"/>
      <c r="I46" s="101"/>
      <c r="J46" s="65"/>
      <c r="K46" s="65"/>
      <c r="L46" s="66"/>
      <c r="M46" s="67"/>
      <c r="N46" s="68"/>
      <c r="O46" s="69"/>
      <c r="P46" s="38"/>
      <c r="Q46" s="3"/>
      <c r="R46" s="3"/>
      <c r="S46" s="3"/>
      <c r="T46" s="3"/>
      <c r="U46" s="3"/>
      <c r="V46" s="3"/>
      <c r="W46" s="32"/>
      <c r="X46" s="35"/>
      <c r="Y46" s="35"/>
      <c r="Z46" s="35"/>
      <c r="AA46" s="39"/>
    </row>
    <row r="47" spans="1:27" ht="60" customHeight="1" thickBot="1">
      <c r="A47" s="1">
        <v>33</v>
      </c>
      <c r="B47" s="31">
        <v>1</v>
      </c>
      <c r="C47" s="1" t="s">
        <v>50</v>
      </c>
      <c r="D47" s="1" t="s">
        <v>50</v>
      </c>
      <c r="E47" s="44"/>
      <c r="F47" s="46" t="s">
        <v>71</v>
      </c>
      <c r="G47" s="45" t="s">
        <v>41</v>
      </c>
      <c r="H47" s="27" t="s">
        <v>49</v>
      </c>
      <c r="I47" s="1" t="s">
        <v>28</v>
      </c>
      <c r="J47" s="1" t="s">
        <v>28</v>
      </c>
      <c r="K47" s="1" t="s">
        <v>44</v>
      </c>
      <c r="L47" s="63">
        <v>1</v>
      </c>
      <c r="M47" s="64" t="s">
        <v>48</v>
      </c>
      <c r="N47" s="48">
        <v>1097.23</v>
      </c>
      <c r="O47" s="25">
        <f t="shared" si="3"/>
        <v>1097.23</v>
      </c>
      <c r="P47" s="58"/>
      <c r="Q47" s="59"/>
      <c r="R47" s="59"/>
      <c r="S47" s="59"/>
      <c r="T47" s="59"/>
      <c r="U47" s="59"/>
      <c r="V47" s="59"/>
      <c r="W47" s="60"/>
      <c r="X47" s="61">
        <f t="shared" si="1"/>
        <v>0</v>
      </c>
      <c r="Y47" s="61"/>
      <c r="Z47" s="61">
        <f t="shared" si="2"/>
        <v>0</v>
      </c>
      <c r="AA47" s="62"/>
    </row>
    <row r="48" spans="1:27" ht="24" customHeight="1" thickBot="1">
      <c r="A48" s="97" t="s">
        <v>46</v>
      </c>
      <c r="B48" s="98"/>
      <c r="C48" s="98"/>
      <c r="D48" s="98"/>
      <c r="E48" s="98"/>
      <c r="F48" s="98"/>
      <c r="G48" s="98"/>
      <c r="H48" s="98"/>
      <c r="I48" s="98"/>
      <c r="J48" s="98"/>
      <c r="K48" s="99"/>
      <c r="L48" s="56"/>
      <c r="M48" s="57"/>
      <c r="N48" s="48"/>
      <c r="O48" s="78">
        <f>SUM(O11:O47)</f>
        <v>400197.3600000001</v>
      </c>
      <c r="P48" s="80"/>
      <c r="Q48" s="73"/>
      <c r="R48" s="73"/>
      <c r="S48" s="73"/>
      <c r="T48" s="73"/>
      <c r="U48" s="73"/>
      <c r="V48" s="73"/>
      <c r="W48" s="74"/>
      <c r="X48" s="81">
        <f>SUM(X11:X47)</f>
        <v>0</v>
      </c>
      <c r="Y48" s="81"/>
      <c r="Z48" s="81">
        <f>SUM(Z11:Z47)</f>
        <v>0</v>
      </c>
      <c r="AA48" s="82"/>
    </row>
    <row r="49" spans="1:27" ht="21" customHeight="1" thickBot="1">
      <c r="A49" s="92" t="s">
        <v>47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50"/>
      <c r="M49" s="49"/>
      <c r="N49" s="28"/>
      <c r="O49" s="79">
        <v>600000</v>
      </c>
      <c r="P49" s="72"/>
      <c r="Q49" s="73"/>
      <c r="R49" s="73"/>
      <c r="S49" s="73"/>
      <c r="T49" s="73"/>
      <c r="U49" s="73"/>
      <c r="V49" s="73"/>
      <c r="W49" s="74"/>
      <c r="X49" s="75" t="s">
        <v>45</v>
      </c>
      <c r="Y49" s="76"/>
      <c r="Z49" s="75" t="s">
        <v>45</v>
      </c>
      <c r="AA49" s="77"/>
    </row>
    <row r="50" spans="1:27" ht="20.25" customHeight="1"/>
    <row r="51" spans="1:27" ht="45" customHeight="1">
      <c r="A51" s="86" t="s">
        <v>17</v>
      </c>
      <c r="B51" s="86"/>
      <c r="C51" s="86"/>
      <c r="D51" s="86"/>
      <c r="E51" s="88" t="s">
        <v>18</v>
      </c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23"/>
    </row>
    <row r="52" spans="1:27" ht="161.25" customHeight="1">
      <c r="A52" s="86" t="s">
        <v>21</v>
      </c>
      <c r="B52" s="86"/>
      <c r="C52" s="86"/>
      <c r="D52" s="86"/>
      <c r="E52" s="87" t="s">
        <v>25</v>
      </c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24"/>
    </row>
    <row r="53" spans="1:27">
      <c r="C53" s="11"/>
      <c r="D53" s="13"/>
      <c r="E53" s="14"/>
      <c r="F53" s="15"/>
      <c r="G53" s="16"/>
      <c r="H53" s="16"/>
      <c r="I53" s="16"/>
      <c r="J53"/>
      <c r="K53"/>
    </row>
    <row r="54" spans="1:27">
      <c r="C54" s="11"/>
      <c r="D54" s="83"/>
      <c r="E54" s="83"/>
      <c r="F54" s="83"/>
      <c r="G54" s="17" t="s">
        <v>12</v>
      </c>
      <c r="H54" s="18"/>
      <c r="I54" s="12"/>
      <c r="J54"/>
      <c r="K54"/>
    </row>
    <row r="55" spans="1:27">
      <c r="C55" s="11"/>
      <c r="D55" s="19"/>
      <c r="E55" s="11"/>
      <c r="G55" s="12"/>
      <c r="H55" s="17"/>
      <c r="I55" s="20"/>
      <c r="J55"/>
      <c r="K55"/>
    </row>
    <row r="56" spans="1:27">
      <c r="C56" s="11"/>
      <c r="D56" s="83"/>
      <c r="E56" s="83"/>
      <c r="F56" s="83"/>
      <c r="G56" s="17" t="s">
        <v>13</v>
      </c>
      <c r="H56" s="17"/>
      <c r="I56" s="20"/>
      <c r="J56"/>
      <c r="K56"/>
    </row>
    <row r="57" spans="1:27">
      <c r="C57" s="11"/>
      <c r="D57" s="13"/>
      <c r="E57" s="11"/>
      <c r="G57" s="16"/>
      <c r="H57" s="16"/>
      <c r="I57" s="16"/>
      <c r="J57"/>
      <c r="K57"/>
    </row>
    <row r="58" spans="1:27">
      <c r="C58" s="11"/>
      <c r="D58" s="83"/>
      <c r="E58" s="83"/>
      <c r="F58" s="83"/>
      <c r="G58" s="21" t="s">
        <v>14</v>
      </c>
      <c r="H58" s="16"/>
      <c r="I58" s="16"/>
      <c r="J58"/>
      <c r="K58"/>
    </row>
    <row r="59" spans="1:27">
      <c r="C59" s="11" t="s">
        <v>15</v>
      </c>
      <c r="D59" s="13"/>
      <c r="E59" s="22"/>
      <c r="F59" s="16"/>
      <c r="G59" s="16"/>
      <c r="H59" s="16"/>
      <c r="I59" s="16"/>
      <c r="J59"/>
      <c r="K59"/>
    </row>
    <row r="60" spans="1:27">
      <c r="C60" s="11"/>
      <c r="D60" s="11"/>
      <c r="E60" s="11"/>
      <c r="F60" s="16" t="s">
        <v>22</v>
      </c>
      <c r="G60" s="12"/>
      <c r="H60" s="12"/>
      <c r="I60" s="12"/>
    </row>
    <row r="61" spans="1:27">
      <c r="C61" s="11"/>
      <c r="D61" s="11"/>
      <c r="E61" s="11"/>
      <c r="G61" s="12"/>
      <c r="H61" s="12"/>
      <c r="I61" s="12"/>
    </row>
    <row r="62" spans="1:27">
      <c r="C62" s="11"/>
      <c r="D62" s="11"/>
      <c r="E62" s="11"/>
      <c r="G62" s="12"/>
      <c r="H62" s="12"/>
      <c r="I62" s="12"/>
    </row>
    <row r="63" spans="1:27">
      <c r="C63" s="11"/>
      <c r="D63" s="11"/>
      <c r="E63" s="11"/>
      <c r="G63" s="12"/>
      <c r="H63" s="12"/>
      <c r="I63" s="12"/>
    </row>
    <row r="64" spans="1:27">
      <c r="C64" s="11"/>
      <c r="D64" s="11"/>
      <c r="E64" s="11"/>
      <c r="G64" s="12"/>
      <c r="H64" s="12"/>
      <c r="I64" s="12"/>
    </row>
    <row r="65" spans="3:9">
      <c r="C65" s="11"/>
      <c r="D65" s="11"/>
      <c r="E65" s="11"/>
      <c r="G65" s="12"/>
      <c r="H65" s="12"/>
      <c r="I65" s="12"/>
    </row>
    <row r="66" spans="3:9">
      <c r="C66" s="11"/>
      <c r="D66" s="11"/>
      <c r="E66" s="11"/>
      <c r="G66" s="12"/>
      <c r="H66" s="12"/>
      <c r="I66" s="12"/>
    </row>
  </sheetData>
  <mergeCells count="20">
    <mergeCell ref="A24:I24"/>
    <mergeCell ref="A31:I31"/>
    <mergeCell ref="A38:I38"/>
    <mergeCell ref="A46:I46"/>
    <mergeCell ref="D54:F54"/>
    <mergeCell ref="D56:F56"/>
    <mergeCell ref="D58:F58"/>
    <mergeCell ref="E3:L3"/>
    <mergeCell ref="E4:L4"/>
    <mergeCell ref="E5:L5"/>
    <mergeCell ref="A52:D52"/>
    <mergeCell ref="E52:Z52"/>
    <mergeCell ref="A51:D51"/>
    <mergeCell ref="E51:Z51"/>
    <mergeCell ref="P7:AA7"/>
    <mergeCell ref="A49:K49"/>
    <mergeCell ref="A10:I10"/>
    <mergeCell ref="A9:M9"/>
    <mergeCell ref="A48:K48"/>
    <mergeCell ref="A17:I17"/>
  </mergeCells>
  <pageMargins left="0.39370078740157483" right="0.39370078740157483" top="0.74803149606299213" bottom="0.74803149606299213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2022-02-03T06:55:07Z</dcterms:modified>
</cp:coreProperties>
</file>